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IVO\Vormingsbudget\2022\Voorbereiding vormingsaanbod 2022\Website\SW\"/>
    </mc:Choice>
  </mc:AlternateContent>
  <xr:revisionPtr revIDLastSave="0" documentId="13_ncr:1_{815617D9-10F9-4002-8AD3-D93E122B0413}" xr6:coauthVersionLast="47" xr6:coauthVersionMax="47" xr10:uidLastSave="{00000000-0000-0000-0000-000000000000}"/>
  <workbookProtection workbookAlgorithmName="SHA-512" workbookHashValue="g78pC35o3FVmiV2XqFdeaVSoS69sqQpgeUPr2rPJk71klSeHBfWyLh3N3QAneMayqWgZa1O9bL+LoqgQXuxOVg==" workbookSaltValue="bgnlXdsKbqq9ZOpJx9IoJQ==" workbookSpinCount="100000" lockStructure="1"/>
  <bookViews>
    <workbookView xWindow="-108" yWindow="-108" windowWidth="23256" windowHeight="12576" xr2:uid="{7F86D687-A820-4FCC-A407-6B105CFB8ED3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43" i="1"/>
  <c r="E44" i="1"/>
  <c r="E45" i="1"/>
  <c r="E8" i="1"/>
  <c r="E12" i="1"/>
  <c r="D27" i="1"/>
  <c r="E83" i="1"/>
  <c r="E84" i="1"/>
  <c r="E85" i="1"/>
  <c r="E86" i="1"/>
  <c r="E87" i="1"/>
  <c r="E88" i="1"/>
  <c r="E89" i="1"/>
  <c r="E90" i="1"/>
  <c r="E91" i="1"/>
  <c r="E82" i="1"/>
  <c r="E65" i="1"/>
  <c r="E66" i="1"/>
  <c r="E67" i="1"/>
  <c r="E68" i="1"/>
  <c r="E69" i="1"/>
  <c r="E70" i="1"/>
  <c r="E71" i="1"/>
  <c r="E72" i="1"/>
  <c r="E73" i="1"/>
  <c r="E74" i="1"/>
  <c r="E75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50" i="1"/>
  <c r="E76" i="1" l="1"/>
  <c r="E92" i="1"/>
  <c r="E42" i="1"/>
  <c r="E34" i="1"/>
  <c r="E35" i="1"/>
  <c r="E33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6" i="1" l="1"/>
  <c r="E38" i="1"/>
  <c r="E27" i="1"/>
  <c r="B3" i="1" l="1"/>
</calcChain>
</file>

<file path=xl/sharedStrings.xml><?xml version="1.0" encoding="utf-8"?>
<sst xmlns="http://schemas.openxmlformats.org/spreadsheetml/2006/main" count="175" uniqueCount="88">
  <si>
    <t>Naam organisatie</t>
  </si>
  <si>
    <t>Budget</t>
  </si>
  <si>
    <t>Prijs per deelnemer</t>
  </si>
  <si>
    <t>Aantal aanvragen</t>
  </si>
  <si>
    <t>Totaal</t>
  </si>
  <si>
    <t>Titel</t>
  </si>
  <si>
    <t>Opleider</t>
  </si>
  <si>
    <t>Heb aandacht voor je rug</t>
  </si>
  <si>
    <t>IDEWE</t>
  </si>
  <si>
    <t>Werken in team</t>
  </si>
  <si>
    <t>Fasade</t>
  </si>
  <si>
    <t>Werken in team – deel 2</t>
  </si>
  <si>
    <t>EHBO</t>
  </si>
  <si>
    <t>Rode Kruis</t>
  </si>
  <si>
    <t>Veilig werken</t>
  </si>
  <si>
    <t>Tony Devolder</t>
  </si>
  <si>
    <t>Sirk Sekuur – Coachen naar veiligheidscultuur</t>
  </si>
  <si>
    <t>Omgaan met papieren en budget</t>
  </si>
  <si>
    <t>i-Diverso</t>
  </si>
  <si>
    <t>Computerinitiatie</t>
  </si>
  <si>
    <t>Basiscursus voor assistent werkleiders</t>
  </si>
  <si>
    <t>Vonst</t>
  </si>
  <si>
    <t>Vergroot je veerkracht</t>
  </si>
  <si>
    <t>Kwadraet</t>
  </si>
  <si>
    <t>Sociale conditietraining</t>
  </si>
  <si>
    <t>Klantvriendelijk aan het werk</t>
  </si>
  <si>
    <t>Kennismaking met videochat</t>
  </si>
  <si>
    <t>I-diverso</t>
  </si>
  <si>
    <t>Sterk in je schoenen</t>
  </si>
  <si>
    <t>Oordeel in je voordeel (Omgaan met conflicten)</t>
  </si>
  <si>
    <t>BlaBla</t>
  </si>
  <si>
    <t>Diversiteit</t>
  </si>
  <si>
    <t>De Aanstokerij</t>
  </si>
  <si>
    <t>De kracht van verschil</t>
  </si>
  <si>
    <t>Social Media en Veiligheid</t>
  </si>
  <si>
    <t>Op zoek naar geluk</t>
  </si>
  <si>
    <t>Opleidingen doelgroepwerknemers</t>
  </si>
  <si>
    <t>Opleidingen omkaderingspersoneel</t>
  </si>
  <si>
    <t>Basiscursus</t>
  </si>
  <si>
    <t>Basiscursus met agogische voorkennis</t>
  </si>
  <si>
    <t>Opfriscursus begeleider op de werkvloer</t>
  </si>
  <si>
    <t>2. Basiscursus Open aanbod</t>
  </si>
  <si>
    <t xml:space="preserve">Aantal inschrijvingen </t>
  </si>
  <si>
    <t>Omgaan met angsten van je medewerkers</t>
  </si>
  <si>
    <t>Maak je werknemers klantvriendelijker</t>
  </si>
  <si>
    <t>Omgaan met eigen stress en emoties als begeleider</t>
  </si>
  <si>
    <t>Coachingsvaardigheden</t>
  </si>
  <si>
    <t xml:space="preserve">Omgaan met conflicten </t>
  </si>
  <si>
    <t>Feedback en moeilijke gesprekken</t>
  </si>
  <si>
    <t>Doorstroomgericht werken</t>
  </si>
  <si>
    <t>Omgaan met psychische aandoeningen</t>
  </si>
  <si>
    <t>Omegacoaching</t>
  </si>
  <si>
    <t>Hoe mijn medewerker doorstroomklaar maken?</t>
  </si>
  <si>
    <t>Mentor vzw</t>
  </si>
  <si>
    <t>Veerkracht in je team</t>
  </si>
  <si>
    <t>3. Verdiepingsmodules In company</t>
  </si>
  <si>
    <t>1. Basiscursus in company</t>
  </si>
  <si>
    <t>Prijs in company</t>
  </si>
  <si>
    <t>3. Verdiepingsmodules In open aanbod</t>
  </si>
  <si>
    <t xml:space="preserve">Coachen van werkleiders </t>
  </si>
  <si>
    <t>Omgaan met conflicten</t>
  </si>
  <si>
    <t xml:space="preserve">Aan de slag en werken met POP </t>
  </si>
  <si>
    <t>Technische vaardigheden aanleren</t>
  </si>
  <si>
    <t xml:space="preserve">Doorstroomgericht werken intervisie </t>
  </si>
  <si>
    <t>Escala</t>
  </si>
  <si>
    <t>Alcohol en drugsbeleid</t>
  </si>
  <si>
    <t>VAD</t>
  </si>
  <si>
    <t>Omgaan met agressie</t>
  </si>
  <si>
    <t>Impuls</t>
  </si>
  <si>
    <t xml:space="preserve">Omgaan met maatschappelijke kwetsbaarheid </t>
  </si>
  <si>
    <t xml:space="preserve">Intervisie begeleiders </t>
  </si>
  <si>
    <t xml:space="preserve">Intervisie medewerkers ondersteunende diensten </t>
  </si>
  <si>
    <t>De kracht van diverse talenten in ons team</t>
  </si>
  <si>
    <t>Zo bouw je je VTO-beleid uit</t>
  </si>
  <si>
    <t>Communiceren met anderstalige medewerkers voor begeleiders</t>
  </si>
  <si>
    <t>Omgaan met armoede en diversiteit op de werkvloer</t>
  </si>
  <si>
    <t>Cedes</t>
  </si>
  <si>
    <t>Talenten spotten en pimpen</t>
  </si>
  <si>
    <t>Resterend budget</t>
  </si>
  <si>
    <t>Functionerings- en evaluatiegesprekken</t>
  </si>
  <si>
    <t>Groep Maatwerk</t>
  </si>
  <si>
    <t xml:space="preserve">Basisopleiding </t>
  </si>
  <si>
    <t>Samen met BWP</t>
  </si>
  <si>
    <t>Basisopleiding groenzorg</t>
  </si>
  <si>
    <t>Vul hier de naam van je organisatie in</t>
  </si>
  <si>
    <t>Vul hier je budget in zoals je dat in de mail op 26/11 ontvangen hebt</t>
  </si>
  <si>
    <t>Vul hieronder je aantal aanvragen/inschrijvingen per titel in</t>
  </si>
  <si>
    <t>Let op: scroll naar beneden om alles te zien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</si>
</sst>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7" borderId="6" applyNumberFormat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6" fontId="1" fillId="0" borderId="3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6" fontId="1" fillId="2" borderId="5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/>
    <xf numFmtId="1" fontId="1" fillId="0" borderId="2" xfId="0" applyNumberFormat="1" applyFont="1" applyBorder="1" applyAlignment="1"/>
    <xf numFmtId="0" fontId="1" fillId="2" borderId="7" xfId="0" applyFont="1" applyFill="1" applyBorder="1"/>
    <xf numFmtId="1" fontId="2" fillId="7" borderId="6" xfId="1" applyNumberFormat="1"/>
    <xf numFmtId="0" fontId="2" fillId="7" borderId="6" xfId="1"/>
    <xf numFmtId="0" fontId="3" fillId="0" borderId="0" xfId="2"/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3" fillId="0" borderId="0" xfId="2" applyFill="1" applyBorder="1"/>
  </cellXfs>
  <cellStyles count="3">
    <cellStyle name="Controlecel" xfId="1" builtinId="23"/>
    <cellStyle name="Standaard" xfId="0" builtinId="0"/>
    <cellStyle name="Verklarende tekst" xfId="2" builtinId="5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DA19-66E5-4CD9-BF3F-BBA8552C06D8}">
  <dimension ref="A1:F92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RowHeight="14.4" x14ac:dyDescent="0.3"/>
  <cols>
    <col min="1" max="1" width="43.33203125" bestFit="1" customWidth="1"/>
    <col min="2" max="2" width="21.33203125" customWidth="1"/>
    <col min="3" max="3" width="18.33203125" bestFit="1" customWidth="1"/>
    <col min="4" max="4" width="26.21875" bestFit="1" customWidth="1"/>
    <col min="5" max="5" width="18.33203125" bestFit="1" customWidth="1"/>
    <col min="6" max="6" width="31.33203125" bestFit="1" customWidth="1"/>
  </cols>
  <sheetData>
    <row r="1" spans="1:5" ht="15.6" thickTop="1" thickBot="1" x14ac:dyDescent="0.35">
      <c r="A1" s="17" t="s">
        <v>0</v>
      </c>
      <c r="B1" s="19"/>
      <c r="C1" s="20" t="s">
        <v>84</v>
      </c>
    </row>
    <row r="2" spans="1:5" ht="15.6" thickTop="1" thickBot="1" x14ac:dyDescent="0.35">
      <c r="A2" s="11" t="s">
        <v>1</v>
      </c>
      <c r="B2" s="19"/>
      <c r="C2" s="20" t="s">
        <v>85</v>
      </c>
    </row>
    <row r="3" spans="1:5" ht="15.6" thickTop="1" thickBot="1" x14ac:dyDescent="0.35">
      <c r="A3" s="12" t="s">
        <v>78</v>
      </c>
      <c r="B3" s="13">
        <f>B2-(E27+E38+E46+E76+E92)</f>
        <v>0</v>
      </c>
    </row>
    <row r="4" spans="1:5" ht="15" thickTop="1" x14ac:dyDescent="0.3">
      <c r="C4" s="20" t="s">
        <v>86</v>
      </c>
    </row>
    <row r="5" spans="1:5" x14ac:dyDescent="0.3">
      <c r="C5" s="29" t="s">
        <v>87</v>
      </c>
    </row>
    <row r="6" spans="1:5" ht="15" thickBot="1" x14ac:dyDescent="0.35">
      <c r="A6" s="21" t="s">
        <v>36</v>
      </c>
      <c r="B6" s="21"/>
      <c r="C6" s="21"/>
      <c r="D6" s="21"/>
      <c r="E6" s="21"/>
    </row>
    <row r="7" spans="1:5" ht="15" thickBot="1" x14ac:dyDescent="0.35">
      <c r="A7" s="8" t="s">
        <v>5</v>
      </c>
      <c r="B7" s="9" t="s">
        <v>6</v>
      </c>
      <c r="C7" s="9" t="s">
        <v>57</v>
      </c>
      <c r="D7" s="9" t="s">
        <v>3</v>
      </c>
      <c r="E7" s="10" t="s">
        <v>4</v>
      </c>
    </row>
    <row r="8" spans="1:5" ht="15.6" thickTop="1" thickBot="1" x14ac:dyDescent="0.35">
      <c r="A8" t="s">
        <v>7</v>
      </c>
      <c r="B8" t="s">
        <v>8</v>
      </c>
      <c r="C8" s="1">
        <v>1035</v>
      </c>
      <c r="D8" s="18"/>
      <c r="E8" s="1">
        <f>C8*D8</f>
        <v>0</v>
      </c>
    </row>
    <row r="9" spans="1:5" ht="15.6" thickTop="1" thickBot="1" x14ac:dyDescent="0.35">
      <c r="A9" t="s">
        <v>9</v>
      </c>
      <c r="B9" t="s">
        <v>10</v>
      </c>
      <c r="C9" s="1">
        <v>2195</v>
      </c>
      <c r="D9" s="18"/>
      <c r="E9" s="1">
        <f t="shared" ref="E9:E26" si="0">C9*D9</f>
        <v>0</v>
      </c>
    </row>
    <row r="10" spans="1:5" ht="15.6" thickTop="1" thickBot="1" x14ac:dyDescent="0.35">
      <c r="A10" t="s">
        <v>11</v>
      </c>
      <c r="B10" t="s">
        <v>10</v>
      </c>
      <c r="C10" s="1">
        <v>1250</v>
      </c>
      <c r="D10" s="18"/>
      <c r="E10" s="1">
        <f t="shared" si="0"/>
        <v>0</v>
      </c>
    </row>
    <row r="11" spans="1:5" ht="15.6" thickTop="1" thickBot="1" x14ac:dyDescent="0.35">
      <c r="A11" t="s">
        <v>12</v>
      </c>
      <c r="B11" t="s">
        <v>13</v>
      </c>
      <c r="C11" s="1">
        <v>840</v>
      </c>
      <c r="D11" s="18"/>
      <c r="E11" s="1">
        <f t="shared" si="0"/>
        <v>0</v>
      </c>
    </row>
    <row r="12" spans="1:5" ht="15.6" thickTop="1" thickBot="1" x14ac:dyDescent="0.35">
      <c r="A12" t="s">
        <v>14</v>
      </c>
      <c r="B12" t="s">
        <v>15</v>
      </c>
      <c r="C12" s="1">
        <v>1925</v>
      </c>
      <c r="D12" s="18"/>
      <c r="E12" s="1">
        <f t="shared" si="0"/>
        <v>0</v>
      </c>
    </row>
    <row r="13" spans="1:5" ht="15.6" thickTop="1" thickBot="1" x14ac:dyDescent="0.35">
      <c r="A13" t="s">
        <v>16</v>
      </c>
      <c r="B13" t="s">
        <v>8</v>
      </c>
      <c r="C13" s="1">
        <v>1876</v>
      </c>
      <c r="D13" s="18"/>
      <c r="E13" s="1">
        <f t="shared" si="0"/>
        <v>0</v>
      </c>
    </row>
    <row r="14" spans="1:5" ht="15.6" thickTop="1" thickBot="1" x14ac:dyDescent="0.35">
      <c r="A14" t="s">
        <v>17</v>
      </c>
      <c r="B14" t="s">
        <v>18</v>
      </c>
      <c r="C14" s="1">
        <v>1640</v>
      </c>
      <c r="D14" s="18"/>
      <c r="E14" s="1">
        <f t="shared" si="0"/>
        <v>0</v>
      </c>
    </row>
    <row r="15" spans="1:5" ht="15.6" thickTop="1" thickBot="1" x14ac:dyDescent="0.35">
      <c r="A15" t="s">
        <v>19</v>
      </c>
      <c r="B15" t="s">
        <v>18</v>
      </c>
      <c r="C15" s="1">
        <v>1530</v>
      </c>
      <c r="D15" s="18"/>
      <c r="E15" s="1">
        <f t="shared" si="0"/>
        <v>0</v>
      </c>
    </row>
    <row r="16" spans="1:5" ht="15.6" thickTop="1" thickBot="1" x14ac:dyDescent="0.35">
      <c r="A16" t="s">
        <v>20</v>
      </c>
      <c r="B16" t="s">
        <v>21</v>
      </c>
      <c r="C16" s="1">
        <v>2865</v>
      </c>
      <c r="D16" s="18"/>
      <c r="E16" s="1">
        <f t="shared" si="0"/>
        <v>0</v>
      </c>
    </row>
    <row r="17" spans="1:5" ht="15.6" thickTop="1" thickBot="1" x14ac:dyDescent="0.35">
      <c r="A17" t="s">
        <v>22</v>
      </c>
      <c r="B17" t="s">
        <v>23</v>
      </c>
      <c r="C17" s="1">
        <v>1125</v>
      </c>
      <c r="D17" s="18"/>
      <c r="E17" s="1">
        <f t="shared" si="0"/>
        <v>0</v>
      </c>
    </row>
    <row r="18" spans="1:5" ht="15.6" thickTop="1" thickBot="1" x14ac:dyDescent="0.35">
      <c r="A18" t="s">
        <v>24</v>
      </c>
      <c r="B18" t="s">
        <v>23</v>
      </c>
      <c r="C18" s="1">
        <v>2210</v>
      </c>
      <c r="D18" s="18"/>
      <c r="E18" s="1">
        <f t="shared" si="0"/>
        <v>0</v>
      </c>
    </row>
    <row r="19" spans="1:5" ht="15.6" thickTop="1" thickBot="1" x14ac:dyDescent="0.35">
      <c r="A19" t="s">
        <v>25</v>
      </c>
      <c r="B19" t="s">
        <v>10</v>
      </c>
      <c r="C19" s="1">
        <v>715</v>
      </c>
      <c r="D19" s="18"/>
      <c r="E19" s="1">
        <f t="shared" si="0"/>
        <v>0</v>
      </c>
    </row>
    <row r="20" spans="1:5" ht="15.6" thickTop="1" thickBot="1" x14ac:dyDescent="0.35">
      <c r="A20" t="s">
        <v>26</v>
      </c>
      <c r="B20" t="s">
        <v>27</v>
      </c>
      <c r="C20" s="1">
        <v>820</v>
      </c>
      <c r="D20" s="18"/>
      <c r="E20" s="1">
        <f t="shared" si="0"/>
        <v>0</v>
      </c>
    </row>
    <row r="21" spans="1:5" ht="15.6" thickTop="1" thickBot="1" x14ac:dyDescent="0.35">
      <c r="A21" t="s">
        <v>28</v>
      </c>
      <c r="B21" t="s">
        <v>27</v>
      </c>
      <c r="C21" s="1">
        <v>2460</v>
      </c>
      <c r="D21" s="18"/>
      <c r="E21" s="1">
        <f t="shared" si="0"/>
        <v>0</v>
      </c>
    </row>
    <row r="22" spans="1:5" ht="15.6" thickTop="1" thickBot="1" x14ac:dyDescent="0.35">
      <c r="A22" t="s">
        <v>29</v>
      </c>
      <c r="B22" t="s">
        <v>30</v>
      </c>
      <c r="C22" s="1">
        <v>2160</v>
      </c>
      <c r="D22" s="18"/>
      <c r="E22" s="1">
        <f t="shared" si="0"/>
        <v>0</v>
      </c>
    </row>
    <row r="23" spans="1:5" ht="15.6" thickTop="1" thickBot="1" x14ac:dyDescent="0.35">
      <c r="A23" t="s">
        <v>31</v>
      </c>
      <c r="B23" t="s">
        <v>32</v>
      </c>
      <c r="C23" s="1">
        <v>770</v>
      </c>
      <c r="D23" s="18"/>
      <c r="E23" s="1">
        <f t="shared" si="0"/>
        <v>0</v>
      </c>
    </row>
    <row r="24" spans="1:5" ht="15.6" thickTop="1" thickBot="1" x14ac:dyDescent="0.35">
      <c r="A24" t="s">
        <v>33</v>
      </c>
      <c r="B24" t="s">
        <v>32</v>
      </c>
      <c r="C24" s="1">
        <v>770</v>
      </c>
      <c r="D24" s="18"/>
      <c r="E24" s="1">
        <f t="shared" si="0"/>
        <v>0</v>
      </c>
    </row>
    <row r="25" spans="1:5" ht="15.6" thickTop="1" thickBot="1" x14ac:dyDescent="0.35">
      <c r="A25" t="s">
        <v>34</v>
      </c>
      <c r="B25" t="s">
        <v>27</v>
      </c>
      <c r="C25" s="1">
        <v>820</v>
      </c>
      <c r="D25" s="18"/>
      <c r="E25" s="1">
        <f t="shared" si="0"/>
        <v>0</v>
      </c>
    </row>
    <row r="26" spans="1:5" ht="15.6" thickTop="1" thickBot="1" x14ac:dyDescent="0.35">
      <c r="A26" t="s">
        <v>35</v>
      </c>
      <c r="B26" t="s">
        <v>32</v>
      </c>
      <c r="C26" s="1">
        <v>770</v>
      </c>
      <c r="D26" s="18"/>
      <c r="E26" s="1">
        <f t="shared" si="0"/>
        <v>0</v>
      </c>
    </row>
    <row r="27" spans="1:5" ht="15.6" thickTop="1" thickBot="1" x14ac:dyDescent="0.35">
      <c r="A27" s="14" t="s">
        <v>4</v>
      </c>
      <c r="B27" s="15"/>
      <c r="C27" s="15"/>
      <c r="D27" s="16">
        <f>SUM(D8:D26)</f>
        <v>0</v>
      </c>
      <c r="E27" s="5">
        <f>SUM(E8:E26)</f>
        <v>0</v>
      </c>
    </row>
    <row r="30" spans="1:5" x14ac:dyDescent="0.3">
      <c r="A30" s="27" t="s">
        <v>37</v>
      </c>
      <c r="B30" s="27"/>
      <c r="C30" s="27"/>
      <c r="D30" s="27"/>
      <c r="E30" s="27"/>
    </row>
    <row r="31" spans="1:5" ht="15" thickBot="1" x14ac:dyDescent="0.35">
      <c r="A31" s="28" t="s">
        <v>56</v>
      </c>
      <c r="B31" s="28"/>
      <c r="C31" s="28"/>
      <c r="D31" s="28"/>
      <c r="E31" s="28"/>
    </row>
    <row r="32" spans="1:5" ht="15" thickBot="1" x14ac:dyDescent="0.35">
      <c r="A32" s="6" t="s">
        <v>5</v>
      </c>
      <c r="B32" s="7" t="s">
        <v>6</v>
      </c>
      <c r="C32" s="7" t="s">
        <v>57</v>
      </c>
      <c r="D32" s="7" t="s">
        <v>3</v>
      </c>
      <c r="E32" s="5" t="s">
        <v>4</v>
      </c>
    </row>
    <row r="33" spans="1:6" ht="15.6" thickTop="1" thickBot="1" x14ac:dyDescent="0.35">
      <c r="A33" t="s">
        <v>38</v>
      </c>
      <c r="B33" t="s">
        <v>21</v>
      </c>
      <c r="C33" s="1">
        <v>6505</v>
      </c>
      <c r="D33" s="19"/>
      <c r="E33" s="1">
        <f>(C33*D33)</f>
        <v>0</v>
      </c>
    </row>
    <row r="34" spans="1:6" ht="15.6" thickTop="1" thickBot="1" x14ac:dyDescent="0.35">
      <c r="A34" t="s">
        <v>39</v>
      </c>
      <c r="B34" t="s">
        <v>21</v>
      </c>
      <c r="C34" s="1">
        <v>6505</v>
      </c>
      <c r="D34" s="19"/>
      <c r="E34" s="1">
        <f>(C34*D34)</f>
        <v>0</v>
      </c>
    </row>
    <row r="35" spans="1:6" ht="15.6" thickTop="1" thickBot="1" x14ac:dyDescent="0.35">
      <c r="A35" t="s">
        <v>40</v>
      </c>
      <c r="B35" t="s">
        <v>21</v>
      </c>
      <c r="C35" s="1">
        <v>1815</v>
      </c>
      <c r="D35" s="19"/>
      <c r="E35" s="1">
        <f>(C35*D35)</f>
        <v>0</v>
      </c>
    </row>
    <row r="36" spans="1:6" ht="15.6" thickTop="1" thickBot="1" x14ac:dyDescent="0.35">
      <c r="A36" t="s">
        <v>81</v>
      </c>
      <c r="B36" t="s">
        <v>80</v>
      </c>
      <c r="C36" s="1">
        <v>7120</v>
      </c>
      <c r="D36" s="19"/>
      <c r="E36" s="1">
        <f>(C36*D36)</f>
        <v>0</v>
      </c>
    </row>
    <row r="37" spans="1:6" ht="15.6" thickTop="1" thickBot="1" x14ac:dyDescent="0.35">
      <c r="A37" t="s">
        <v>83</v>
      </c>
      <c r="B37" t="s">
        <v>80</v>
      </c>
      <c r="C37" s="1">
        <v>7120</v>
      </c>
      <c r="D37" s="19"/>
      <c r="E37" s="1">
        <f>(C37*D37)</f>
        <v>0</v>
      </c>
    </row>
    <row r="38" spans="1:6" ht="15.6" thickTop="1" thickBot="1" x14ac:dyDescent="0.35">
      <c r="A38" s="25" t="s">
        <v>4</v>
      </c>
      <c r="B38" s="26"/>
      <c r="C38" s="26"/>
      <c r="D38" s="26"/>
      <c r="E38" s="4">
        <f>SUM(E33:E35)</f>
        <v>0</v>
      </c>
    </row>
    <row r="39" spans="1:6" x14ac:dyDescent="0.3">
      <c r="A39" s="2"/>
      <c r="B39" s="2"/>
      <c r="C39" s="2"/>
      <c r="D39" s="2"/>
      <c r="E39" s="1"/>
    </row>
    <row r="40" spans="1:6" ht="15" thickBot="1" x14ac:dyDescent="0.35">
      <c r="A40" s="28" t="s">
        <v>41</v>
      </c>
      <c r="B40" s="28"/>
      <c r="C40" s="28"/>
      <c r="D40" s="28"/>
      <c r="E40" s="28"/>
    </row>
    <row r="41" spans="1:6" ht="15" thickBot="1" x14ac:dyDescent="0.35">
      <c r="A41" s="6" t="s">
        <v>5</v>
      </c>
      <c r="B41" s="7" t="s">
        <v>6</v>
      </c>
      <c r="C41" s="7" t="s">
        <v>2</v>
      </c>
      <c r="D41" s="7" t="s">
        <v>42</v>
      </c>
      <c r="E41" s="5" t="s">
        <v>4</v>
      </c>
    </row>
    <row r="42" spans="1:6" ht="15.6" thickTop="1" thickBot="1" x14ac:dyDescent="0.35">
      <c r="A42" t="s">
        <v>38</v>
      </c>
      <c r="B42" t="s">
        <v>21</v>
      </c>
      <c r="C42" s="1">
        <v>903</v>
      </c>
      <c r="D42" s="19"/>
      <c r="E42" s="1">
        <f>C42*D42</f>
        <v>0</v>
      </c>
    </row>
    <row r="43" spans="1:6" ht="15.6" thickTop="1" thickBot="1" x14ac:dyDescent="0.35">
      <c r="A43" t="s">
        <v>39</v>
      </c>
      <c r="B43" t="s">
        <v>21</v>
      </c>
      <c r="C43" s="1">
        <v>903</v>
      </c>
      <c r="D43" s="19"/>
      <c r="E43" s="1">
        <f t="shared" ref="E43:E45" si="1">C43*D43</f>
        <v>0</v>
      </c>
    </row>
    <row r="44" spans="1:6" ht="15.6" thickTop="1" thickBot="1" x14ac:dyDescent="0.35">
      <c r="A44" t="s">
        <v>81</v>
      </c>
      <c r="B44" t="s">
        <v>80</v>
      </c>
      <c r="C44" s="1">
        <v>818</v>
      </c>
      <c r="D44" s="19"/>
      <c r="E44" s="1">
        <f t="shared" si="1"/>
        <v>0</v>
      </c>
      <c r="F44" s="20" t="s">
        <v>82</v>
      </c>
    </row>
    <row r="45" spans="1:6" ht="15.6" thickTop="1" thickBot="1" x14ac:dyDescent="0.35">
      <c r="A45" t="s">
        <v>83</v>
      </c>
      <c r="B45" t="s">
        <v>80</v>
      </c>
      <c r="C45" s="1">
        <v>818</v>
      </c>
      <c r="D45" s="19"/>
      <c r="E45" s="1">
        <f t="shared" si="1"/>
        <v>0</v>
      </c>
      <c r="F45" s="20" t="s">
        <v>82</v>
      </c>
    </row>
    <row r="46" spans="1:6" ht="15.6" thickTop="1" thickBot="1" x14ac:dyDescent="0.35">
      <c r="A46" s="25" t="s">
        <v>4</v>
      </c>
      <c r="B46" s="26"/>
      <c r="C46" s="26"/>
      <c r="D46" s="26"/>
      <c r="E46" s="4">
        <f>SUM(E42:E43)</f>
        <v>0</v>
      </c>
    </row>
    <row r="48" spans="1:6" ht="15" thickBot="1" x14ac:dyDescent="0.35">
      <c r="A48" s="24" t="s">
        <v>55</v>
      </c>
      <c r="B48" s="24"/>
      <c r="C48" s="24"/>
      <c r="D48" s="24"/>
      <c r="E48" s="24"/>
    </row>
    <row r="49" spans="1:5" ht="15" thickBot="1" x14ac:dyDescent="0.35">
      <c r="A49" s="6" t="s">
        <v>5</v>
      </c>
      <c r="B49" s="7" t="s">
        <v>6</v>
      </c>
      <c r="C49" s="7" t="s">
        <v>57</v>
      </c>
      <c r="D49" s="7" t="s">
        <v>3</v>
      </c>
      <c r="E49" s="5" t="s">
        <v>4</v>
      </c>
    </row>
    <row r="50" spans="1:5" ht="15.6" thickTop="1" thickBot="1" x14ac:dyDescent="0.35">
      <c r="A50" t="s">
        <v>43</v>
      </c>
      <c r="B50" t="s">
        <v>21</v>
      </c>
      <c r="C50" s="1">
        <v>933</v>
      </c>
      <c r="D50" s="19"/>
      <c r="E50" s="1">
        <f>C50*D50</f>
        <v>0</v>
      </c>
    </row>
    <row r="51" spans="1:5" ht="15.6" thickTop="1" thickBot="1" x14ac:dyDescent="0.35">
      <c r="A51" t="s">
        <v>44</v>
      </c>
      <c r="B51" t="s">
        <v>21</v>
      </c>
      <c r="C51" s="1">
        <v>933</v>
      </c>
      <c r="D51" s="19"/>
      <c r="E51" s="1">
        <f t="shared" ref="E51:E75" si="2">C51*D51</f>
        <v>0</v>
      </c>
    </row>
    <row r="52" spans="1:5" ht="15.6" thickTop="1" thickBot="1" x14ac:dyDescent="0.35">
      <c r="A52" t="s">
        <v>45</v>
      </c>
      <c r="B52" t="s">
        <v>21</v>
      </c>
      <c r="C52" s="1">
        <v>1875</v>
      </c>
      <c r="D52" s="19"/>
      <c r="E52" s="1">
        <f t="shared" si="2"/>
        <v>0</v>
      </c>
    </row>
    <row r="53" spans="1:5" ht="15.6" thickTop="1" thickBot="1" x14ac:dyDescent="0.35">
      <c r="A53" t="s">
        <v>46</v>
      </c>
      <c r="B53" t="s">
        <v>21</v>
      </c>
      <c r="C53" s="1">
        <v>1875</v>
      </c>
      <c r="D53" s="19"/>
      <c r="E53" s="1">
        <f t="shared" si="2"/>
        <v>0</v>
      </c>
    </row>
    <row r="54" spans="1:5" ht="15.6" thickTop="1" thickBot="1" x14ac:dyDescent="0.35">
      <c r="A54" t="s">
        <v>47</v>
      </c>
      <c r="B54" t="s">
        <v>21</v>
      </c>
      <c r="C54" s="1">
        <v>1875</v>
      </c>
      <c r="D54" s="19"/>
      <c r="E54" s="1">
        <f t="shared" si="2"/>
        <v>0</v>
      </c>
    </row>
    <row r="55" spans="1:5" ht="15.6" thickTop="1" thickBot="1" x14ac:dyDescent="0.35">
      <c r="A55" t="s">
        <v>48</v>
      </c>
      <c r="B55" t="s">
        <v>21</v>
      </c>
      <c r="C55" s="1">
        <v>1875</v>
      </c>
      <c r="D55" s="19"/>
      <c r="E55" s="1">
        <f t="shared" si="2"/>
        <v>0</v>
      </c>
    </row>
    <row r="56" spans="1:5" ht="15.6" thickTop="1" thickBot="1" x14ac:dyDescent="0.35">
      <c r="A56" t="s">
        <v>49</v>
      </c>
      <c r="B56" t="s">
        <v>27</v>
      </c>
      <c r="C56" s="1">
        <v>1640</v>
      </c>
      <c r="D56" s="19"/>
      <c r="E56" s="1">
        <f t="shared" si="2"/>
        <v>0</v>
      </c>
    </row>
    <row r="57" spans="1:5" ht="15.6" thickTop="1" thickBot="1" x14ac:dyDescent="0.35">
      <c r="A57" t="s">
        <v>50</v>
      </c>
      <c r="B57" t="s">
        <v>51</v>
      </c>
      <c r="C57" s="1">
        <v>3300</v>
      </c>
      <c r="D57" s="19"/>
      <c r="E57" s="1">
        <f t="shared" si="2"/>
        <v>0</v>
      </c>
    </row>
    <row r="58" spans="1:5" ht="15.6" thickTop="1" thickBot="1" x14ac:dyDescent="0.35">
      <c r="A58" t="s">
        <v>52</v>
      </c>
      <c r="B58" t="s">
        <v>53</v>
      </c>
      <c r="C58" s="1">
        <v>995</v>
      </c>
      <c r="D58" s="19"/>
      <c r="E58" s="1">
        <f t="shared" si="2"/>
        <v>0</v>
      </c>
    </row>
    <row r="59" spans="1:5" ht="15.6" thickTop="1" thickBot="1" x14ac:dyDescent="0.35">
      <c r="A59" t="s">
        <v>54</v>
      </c>
      <c r="B59" t="s">
        <v>27</v>
      </c>
      <c r="C59" s="1">
        <v>820</v>
      </c>
      <c r="D59" s="19"/>
      <c r="E59" s="1">
        <f t="shared" si="2"/>
        <v>0</v>
      </c>
    </row>
    <row r="60" spans="1:5" ht="15.6" thickTop="1" thickBot="1" x14ac:dyDescent="0.35">
      <c r="A60" t="s">
        <v>59</v>
      </c>
      <c r="B60" t="s">
        <v>21</v>
      </c>
      <c r="C60" s="1">
        <v>1875</v>
      </c>
      <c r="D60" s="19"/>
      <c r="E60" s="1">
        <f t="shared" si="2"/>
        <v>0</v>
      </c>
    </row>
    <row r="61" spans="1:5" ht="15.6" thickTop="1" thickBot="1" x14ac:dyDescent="0.35">
      <c r="A61" t="s">
        <v>60</v>
      </c>
      <c r="B61" t="s">
        <v>21</v>
      </c>
      <c r="C61" s="1">
        <v>1875</v>
      </c>
      <c r="D61" s="19"/>
      <c r="E61" s="1">
        <f t="shared" si="2"/>
        <v>0</v>
      </c>
    </row>
    <row r="62" spans="1:5" ht="15.6" thickTop="1" thickBot="1" x14ac:dyDescent="0.35">
      <c r="A62" t="s">
        <v>61</v>
      </c>
      <c r="B62" t="s">
        <v>21</v>
      </c>
      <c r="C62" s="1">
        <v>1875</v>
      </c>
      <c r="D62" s="19"/>
      <c r="E62" s="1">
        <f t="shared" si="2"/>
        <v>0</v>
      </c>
    </row>
    <row r="63" spans="1:5" ht="15.6" thickTop="1" thickBot="1" x14ac:dyDescent="0.35">
      <c r="A63" t="s">
        <v>62</v>
      </c>
      <c r="B63" t="s">
        <v>21</v>
      </c>
      <c r="C63" s="1">
        <v>1875</v>
      </c>
      <c r="D63" s="19"/>
      <c r="E63" s="1">
        <f t="shared" si="2"/>
        <v>0</v>
      </c>
    </row>
    <row r="64" spans="1:5" ht="15.6" thickTop="1" thickBot="1" x14ac:dyDescent="0.35">
      <c r="A64" t="s">
        <v>63</v>
      </c>
      <c r="B64" t="s">
        <v>21</v>
      </c>
      <c r="C64" s="1">
        <v>1875</v>
      </c>
      <c r="D64" s="19"/>
      <c r="E64" s="1">
        <f t="shared" si="2"/>
        <v>0</v>
      </c>
    </row>
    <row r="65" spans="1:5" ht="15.6" thickTop="1" thickBot="1" x14ac:dyDescent="0.35">
      <c r="A65" t="s">
        <v>79</v>
      </c>
      <c r="B65" t="s">
        <v>64</v>
      </c>
      <c r="C65" s="1">
        <v>2200</v>
      </c>
      <c r="D65" s="19"/>
      <c r="E65" s="1">
        <f t="shared" si="2"/>
        <v>0</v>
      </c>
    </row>
    <row r="66" spans="1:5" ht="15.6" thickTop="1" thickBot="1" x14ac:dyDescent="0.35">
      <c r="A66" t="s">
        <v>65</v>
      </c>
      <c r="B66" t="s">
        <v>66</v>
      </c>
      <c r="C66" s="1">
        <v>490</v>
      </c>
      <c r="D66" s="19"/>
      <c r="E66" s="1">
        <f t="shared" si="2"/>
        <v>0</v>
      </c>
    </row>
    <row r="67" spans="1:5" ht="15.6" thickTop="1" thickBot="1" x14ac:dyDescent="0.35">
      <c r="A67" t="s">
        <v>67</v>
      </c>
      <c r="B67" t="s">
        <v>68</v>
      </c>
      <c r="C67" s="1">
        <v>1980</v>
      </c>
      <c r="D67" s="19"/>
      <c r="E67" s="1">
        <f t="shared" si="2"/>
        <v>0</v>
      </c>
    </row>
    <row r="68" spans="1:5" ht="15.6" thickTop="1" thickBot="1" x14ac:dyDescent="0.35">
      <c r="A68" t="s">
        <v>69</v>
      </c>
      <c r="B68" t="s">
        <v>18</v>
      </c>
      <c r="C68" s="1">
        <v>1640</v>
      </c>
      <c r="D68" s="19"/>
      <c r="E68" s="1">
        <f t="shared" si="2"/>
        <v>0</v>
      </c>
    </row>
    <row r="69" spans="1:5" ht="15.6" thickTop="1" thickBot="1" x14ac:dyDescent="0.35">
      <c r="A69" t="s">
        <v>70</v>
      </c>
      <c r="B69" t="s">
        <v>23</v>
      </c>
      <c r="C69" s="1">
        <v>1000</v>
      </c>
      <c r="D69" s="19"/>
      <c r="E69" s="1">
        <f t="shared" si="2"/>
        <v>0</v>
      </c>
    </row>
    <row r="70" spans="1:5" ht="15.6" thickTop="1" thickBot="1" x14ac:dyDescent="0.35">
      <c r="A70" t="s">
        <v>71</v>
      </c>
      <c r="B70" t="s">
        <v>23</v>
      </c>
      <c r="C70" s="1">
        <v>1000</v>
      </c>
      <c r="D70" s="19"/>
      <c r="E70" s="1">
        <f t="shared" si="2"/>
        <v>0</v>
      </c>
    </row>
    <row r="71" spans="1:5" ht="15.6" thickTop="1" thickBot="1" x14ac:dyDescent="0.35">
      <c r="A71" t="s">
        <v>72</v>
      </c>
      <c r="B71" t="s">
        <v>53</v>
      </c>
      <c r="C71" s="1">
        <v>595</v>
      </c>
      <c r="D71" s="19"/>
      <c r="E71" s="1">
        <f t="shared" si="2"/>
        <v>0</v>
      </c>
    </row>
    <row r="72" spans="1:5" ht="15.6" thickTop="1" thickBot="1" x14ac:dyDescent="0.35">
      <c r="A72" t="s">
        <v>73</v>
      </c>
      <c r="B72" t="s">
        <v>53</v>
      </c>
      <c r="C72" s="1">
        <v>2485</v>
      </c>
      <c r="D72" s="19"/>
      <c r="E72" s="1">
        <f t="shared" si="2"/>
        <v>0</v>
      </c>
    </row>
    <row r="73" spans="1:5" ht="14.4" customHeight="1" thickTop="1" thickBot="1" x14ac:dyDescent="0.35">
      <c r="A73" t="s">
        <v>74</v>
      </c>
      <c r="B73" t="s">
        <v>27</v>
      </c>
      <c r="C73" s="1">
        <v>820</v>
      </c>
      <c r="D73" s="19"/>
      <c r="E73" s="1">
        <f t="shared" si="2"/>
        <v>0</v>
      </c>
    </row>
    <row r="74" spans="1:5" ht="15.6" thickTop="1" thickBot="1" x14ac:dyDescent="0.35">
      <c r="A74" t="s">
        <v>75</v>
      </c>
      <c r="B74" t="s">
        <v>76</v>
      </c>
      <c r="C74" s="1">
        <v>955</v>
      </c>
      <c r="D74" s="19"/>
      <c r="E74" s="1">
        <f t="shared" si="2"/>
        <v>0</v>
      </c>
    </row>
    <row r="75" spans="1:5" ht="15.6" thickTop="1" thickBot="1" x14ac:dyDescent="0.35">
      <c r="A75" t="s">
        <v>77</v>
      </c>
      <c r="B75" t="s">
        <v>23</v>
      </c>
      <c r="C75" s="1">
        <v>1070</v>
      </c>
      <c r="D75" s="19"/>
      <c r="E75" s="1">
        <f t="shared" si="2"/>
        <v>0</v>
      </c>
    </row>
    <row r="76" spans="1:5" ht="15.6" thickTop="1" thickBot="1" x14ac:dyDescent="0.35">
      <c r="A76" s="22" t="s">
        <v>4</v>
      </c>
      <c r="B76" s="23"/>
      <c r="C76" s="23"/>
      <c r="D76" s="23"/>
      <c r="E76" s="4">
        <f>SUM(E50:E75)</f>
        <v>0</v>
      </c>
    </row>
    <row r="79" spans="1:5" x14ac:dyDescent="0.3">
      <c r="A79" s="24" t="s">
        <v>58</v>
      </c>
      <c r="B79" s="24"/>
      <c r="C79" s="24"/>
      <c r="D79" s="24"/>
      <c r="E79" s="24"/>
    </row>
    <row r="80" spans="1:5" ht="15" thickBot="1" x14ac:dyDescent="0.35">
      <c r="A80" s="3"/>
      <c r="B80" s="3"/>
      <c r="C80" s="3"/>
      <c r="D80" s="3"/>
      <c r="E80" s="3"/>
    </row>
    <row r="81" spans="1:6" ht="15" thickBot="1" x14ac:dyDescent="0.35">
      <c r="A81" s="6" t="s">
        <v>5</v>
      </c>
      <c r="B81" s="7" t="s">
        <v>6</v>
      </c>
      <c r="C81" s="7" t="s">
        <v>2</v>
      </c>
      <c r="D81" s="7" t="s">
        <v>42</v>
      </c>
      <c r="E81" s="5" t="s">
        <v>4</v>
      </c>
    </row>
    <row r="82" spans="1:6" ht="15.6" thickTop="1" thickBot="1" x14ac:dyDescent="0.35">
      <c r="A82" t="s">
        <v>43</v>
      </c>
      <c r="B82" t="s">
        <v>21</v>
      </c>
      <c r="C82" s="1">
        <v>104</v>
      </c>
      <c r="D82" s="19"/>
      <c r="E82" s="1">
        <f>C82*D82</f>
        <v>0</v>
      </c>
    </row>
    <row r="83" spans="1:6" ht="15.6" thickTop="1" thickBot="1" x14ac:dyDescent="0.35">
      <c r="A83" t="s">
        <v>44</v>
      </c>
      <c r="B83" t="s">
        <v>21</v>
      </c>
      <c r="C83" s="1">
        <v>134</v>
      </c>
      <c r="D83" s="19"/>
      <c r="E83" s="1">
        <f t="shared" ref="E83:E91" si="3">C83*D83</f>
        <v>0</v>
      </c>
    </row>
    <row r="84" spans="1:6" ht="15.6" thickTop="1" thickBot="1" x14ac:dyDescent="0.35">
      <c r="A84" t="s">
        <v>45</v>
      </c>
      <c r="B84" t="s">
        <v>21</v>
      </c>
      <c r="C84" s="1">
        <v>268</v>
      </c>
      <c r="D84" s="19"/>
      <c r="E84" s="1">
        <f t="shared" si="3"/>
        <v>0</v>
      </c>
    </row>
    <row r="85" spans="1:6" ht="15.6" thickTop="1" thickBot="1" x14ac:dyDescent="0.35">
      <c r="A85" t="s">
        <v>46</v>
      </c>
      <c r="B85" t="s">
        <v>21</v>
      </c>
      <c r="C85" s="1">
        <v>268</v>
      </c>
      <c r="D85" s="19"/>
      <c r="E85" s="1">
        <f t="shared" si="3"/>
        <v>0</v>
      </c>
    </row>
    <row r="86" spans="1:6" ht="15.6" thickTop="1" thickBot="1" x14ac:dyDescent="0.35">
      <c r="A86" t="s">
        <v>47</v>
      </c>
      <c r="B86" t="s">
        <v>21</v>
      </c>
      <c r="C86" s="1">
        <v>208</v>
      </c>
      <c r="D86" s="19"/>
      <c r="E86" s="1">
        <f t="shared" si="3"/>
        <v>0</v>
      </c>
    </row>
    <row r="87" spans="1:6" ht="15.6" thickTop="1" thickBot="1" x14ac:dyDescent="0.35">
      <c r="A87" t="s">
        <v>48</v>
      </c>
      <c r="B87" t="s">
        <v>21</v>
      </c>
      <c r="C87" s="1">
        <v>164</v>
      </c>
      <c r="D87" s="19"/>
      <c r="E87" s="1">
        <f t="shared" si="3"/>
        <v>0</v>
      </c>
    </row>
    <row r="88" spans="1:6" ht="15.6" thickTop="1" thickBot="1" x14ac:dyDescent="0.35">
      <c r="A88" t="s">
        <v>49</v>
      </c>
      <c r="B88" t="s">
        <v>27</v>
      </c>
      <c r="C88" s="1">
        <v>142</v>
      </c>
      <c r="D88" s="19"/>
      <c r="E88" s="1">
        <f t="shared" si="3"/>
        <v>0</v>
      </c>
    </row>
    <row r="89" spans="1:6" ht="15.6" thickTop="1" thickBot="1" x14ac:dyDescent="0.35">
      <c r="A89" t="s">
        <v>50</v>
      </c>
      <c r="B89" t="s">
        <v>51</v>
      </c>
      <c r="C89" s="1">
        <v>457</v>
      </c>
      <c r="D89" s="19"/>
      <c r="E89" s="1">
        <f t="shared" si="3"/>
        <v>0</v>
      </c>
    </row>
    <row r="90" spans="1:6" ht="15.6" thickTop="1" thickBot="1" x14ac:dyDescent="0.35">
      <c r="A90" t="s">
        <v>52</v>
      </c>
      <c r="B90" t="s">
        <v>53</v>
      </c>
      <c r="C90" s="1">
        <v>120</v>
      </c>
      <c r="D90" s="19"/>
      <c r="E90" s="1">
        <f t="shared" si="3"/>
        <v>0</v>
      </c>
      <c r="F90" s="20" t="s">
        <v>82</v>
      </c>
    </row>
    <row r="91" spans="1:6" ht="15.6" thickTop="1" thickBot="1" x14ac:dyDescent="0.35">
      <c r="A91" t="s">
        <v>54</v>
      </c>
      <c r="B91" t="s">
        <v>27</v>
      </c>
      <c r="C91" s="1">
        <v>161</v>
      </c>
      <c r="D91" s="19"/>
      <c r="E91" s="1">
        <f t="shared" si="3"/>
        <v>0</v>
      </c>
      <c r="F91" s="20" t="s">
        <v>82</v>
      </c>
    </row>
    <row r="92" spans="1:6" ht="15.6" thickTop="1" thickBot="1" x14ac:dyDescent="0.35">
      <c r="A92" s="22" t="s">
        <v>4</v>
      </c>
      <c r="B92" s="23"/>
      <c r="C92" s="23"/>
      <c r="D92" s="23"/>
      <c r="E92" s="4">
        <f>SUM(E82:E91)</f>
        <v>0</v>
      </c>
    </row>
  </sheetData>
  <sheetProtection algorithmName="SHA-512" hashValue="37Wz7va17eJJNvM4ovyRSrCxT9pJnaX2+tFvABx5GBk2xjfg1xYw4Vi8KcbJFMzdeMIvmRZ1HaPi6XAKA5n+lw==" saltValue="rROUvX9Z1uA+aECvH+y0+w==" spinCount="100000" sheet="1" objects="1" scenarios="1"/>
  <protectedRanges>
    <protectedRange sqref="D82:D91 D42:D45 D33:D37 D50:D75" name="Opleidingen omkadering"/>
    <protectedRange sqref="D8:D26" name="Opleidingen doelgroepmedewerkers"/>
    <protectedRange sqref="B2" name="Budget"/>
    <protectedRange sqref="B1" name="Naam organisatie"/>
  </protectedRanges>
  <dataConsolidate/>
  <mergeCells count="10">
    <mergeCell ref="A6:E6"/>
    <mergeCell ref="A92:D92"/>
    <mergeCell ref="A79:E79"/>
    <mergeCell ref="A76:D76"/>
    <mergeCell ref="A38:D38"/>
    <mergeCell ref="A30:E30"/>
    <mergeCell ref="A31:E31"/>
    <mergeCell ref="A40:E40"/>
    <mergeCell ref="A46:D46"/>
    <mergeCell ref="A48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Kamers</dc:creator>
  <cp:lastModifiedBy>Lise Kamers</cp:lastModifiedBy>
  <dcterms:created xsi:type="dcterms:W3CDTF">2021-11-19T14:18:58Z</dcterms:created>
  <dcterms:modified xsi:type="dcterms:W3CDTF">2021-11-26T11:44:25Z</dcterms:modified>
</cp:coreProperties>
</file>